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majcek\Desktop\informacije o trošenju sredstava\"/>
    </mc:Choice>
  </mc:AlternateContent>
  <xr:revisionPtr revIDLastSave="0" documentId="13_ncr:1_{857990DC-A1D5-45E7-B2F4-D9172D24C6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_CDSNaslov__">Sheet1!$A$1:$J$5</definedName>
    <definedName name="__CDSPODNOZJE__">Sheet1!$A$56:$J$56</definedName>
    <definedName name="__QRadni__">Sheet1!$B$7:$J$7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" i="1" l="1"/>
  <c r="A28" i="1"/>
  <c r="A22" i="1" l="1"/>
  <c r="E54" i="1" l="1"/>
  <c r="A7" i="1" l="1"/>
</calcChain>
</file>

<file path=xl/sharedStrings.xml><?xml version="1.0" encoding="utf-8"?>
<sst xmlns="http://schemas.openxmlformats.org/spreadsheetml/2006/main" count="416" uniqueCount="226">
  <si>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</si>
  <si>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</si>
  <si>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</si>
  <si>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</si>
  <si>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</si>
  <si>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</si>
  <si>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</si>
  <si>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</si>
  <si>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</si>
  <si>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</si>
  <si>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</si>
  <si>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</si>
  <si>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DOM ZA STARIJE OSOBE GLINA</t>
  </si>
  <si>
    <t>02535697732</t>
  </si>
  <si>
    <t>3431</t>
  </si>
  <si>
    <t>Bankarske usluge i usluge platnog prometa</t>
  </si>
  <si>
    <t>Dom za starije osobe Glina</t>
  </si>
  <si>
    <t>PRIVREDNA BANKA ZAGREB D.D.</t>
  </si>
  <si>
    <t>3222</t>
  </si>
  <si>
    <t>Materijal i sirovine</t>
  </si>
  <si>
    <t>3223</t>
  </si>
  <si>
    <t>Energija</t>
  </si>
  <si>
    <t>3231</t>
  </si>
  <si>
    <t xml:space="preserve">HRVATSKA POŠTA d.d. </t>
  </si>
  <si>
    <t>87311810356</t>
  </si>
  <si>
    <t>VELIKA GORICA, POŠTANSKA ULICA 9</t>
  </si>
  <si>
    <t>Usluge telefona, pošte</t>
  </si>
  <si>
    <t>3111</t>
  </si>
  <si>
    <t>Plaće za zaposlene</t>
  </si>
  <si>
    <t>3132</t>
  </si>
  <si>
    <t>Doprinosi za obvezno zdravstveno osiguranje</t>
  </si>
  <si>
    <t>3212</t>
  </si>
  <si>
    <t>Naknade za prijevoz, za rad na terenu i odvojeni život</t>
  </si>
  <si>
    <t>LUKOIL CROATIA D.O.O.</t>
  </si>
  <si>
    <t> 84740716328</t>
  </si>
  <si>
    <t>CAPRAŠKA ULICA 6, ZAGREB</t>
  </si>
  <si>
    <t>19240285746</t>
  </si>
  <si>
    <t>Radnička cesta 50, Zagreb</t>
  </si>
  <si>
    <t>VINDIJA D.D.</t>
  </si>
  <si>
    <t>3221</t>
  </si>
  <si>
    <t xml:space="preserve">Uredski materijal i ostali materijalni rashodi                      </t>
  </si>
  <si>
    <t>3239</t>
  </si>
  <si>
    <t>Ostale usluge</t>
  </si>
  <si>
    <t>ING-ZAŠTITA d.o.o. za zaštitu na radu</t>
  </si>
  <si>
    <t>25469205250</t>
  </si>
  <si>
    <t>IVANA ŠIBLA 9, ZAGREB</t>
  </si>
  <si>
    <t>PROMES CVANCIGER D.O.O.</t>
  </si>
  <si>
    <t>52848763122</t>
  </si>
  <si>
    <t>Ul. B. Pavičića, Sisak</t>
  </si>
  <si>
    <t>AGRODALM D.O.O.</t>
  </si>
  <si>
    <t>80649374262</t>
  </si>
  <si>
    <t>BLIZNO 13, ZAGREB</t>
  </si>
  <si>
    <t>KONZUM PLUS d.o.o.</t>
  </si>
  <si>
    <t>S. i A. Radića 29</t>
  </si>
  <si>
    <t>62226620908</t>
  </si>
  <si>
    <t>Upravno vijeće</t>
  </si>
  <si>
    <t>4.</t>
  </si>
  <si>
    <t>MEĐIMURSKA ULICA 6, VARAŽDIN</t>
  </si>
  <si>
    <t xml:space="preserve">MAHAON-DI MONT D.O.O. </t>
  </si>
  <si>
    <t>82586279778</t>
  </si>
  <si>
    <t>JARUŠČICA 1C, ZAGREB</t>
  </si>
  <si>
    <t xml:space="preserve">3232    </t>
  </si>
  <si>
    <t xml:space="preserve">Usluge tekućeg i investicijskog održavanja                </t>
  </si>
  <si>
    <t xml:space="preserve">SAPONIA D.D. </t>
  </si>
  <si>
    <t>MATIJE GUPCA 2, OSIJEK</t>
  </si>
  <si>
    <t>3236</t>
  </si>
  <si>
    <t>FINA</t>
  </si>
  <si>
    <t>85821130368</t>
  </si>
  <si>
    <t>ALCA ZAGREB D.O.O.</t>
  </si>
  <si>
    <t>58353015102</t>
  </si>
  <si>
    <t>Koledovčina 2, Zagreb</t>
  </si>
  <si>
    <t xml:space="preserve">3221  </t>
  </si>
  <si>
    <t>APLIKATA D.O.O.</t>
  </si>
  <si>
    <t>39701773487</t>
  </si>
  <si>
    <t>RUDEŠKA CESTA 242, ZAGREB</t>
  </si>
  <si>
    <t>3238</t>
  </si>
  <si>
    <t xml:space="preserve">Računalne usluge                                       </t>
  </si>
  <si>
    <t>FOKUS INFOPROJEKT D.O.O.</t>
  </si>
  <si>
    <t>37439642333</t>
  </si>
  <si>
    <t>DUBRAVKA PUKŠECA 1, SISAK</t>
  </si>
  <si>
    <t>LIBUSOFT</t>
  </si>
  <si>
    <t>14506572540</t>
  </si>
  <si>
    <t>REMETINEČKA CESTA 7a, Zagreb</t>
  </si>
  <si>
    <t>DRVNI CENTAR GLINA D.O.O.</t>
  </si>
  <si>
    <t>70940620184</t>
  </si>
  <si>
    <t>ŽRTAVA DOMOVINSKOG RATA 71, GLINA</t>
  </si>
  <si>
    <t>Zavod za javno zdravstvo SMŽ</t>
  </si>
  <si>
    <t>29702380901</t>
  </si>
  <si>
    <t>Ul. kralja Tomislava 1, Sisak</t>
  </si>
  <si>
    <t xml:space="preserve">Zdravstvene i veterinarske usluge  </t>
  </si>
  <si>
    <t>HRT</t>
  </si>
  <si>
    <t>68419124305</t>
  </si>
  <si>
    <t>PRISAVLJE 3, Zagreb</t>
  </si>
  <si>
    <t>3233</t>
  </si>
  <si>
    <t>Usluge promidžbe i informiranja</t>
  </si>
  <si>
    <t>5.</t>
  </si>
  <si>
    <t>6.</t>
  </si>
  <si>
    <t>7.</t>
  </si>
  <si>
    <t>8.</t>
  </si>
  <si>
    <t>9.</t>
  </si>
  <si>
    <t>10.</t>
  </si>
  <si>
    <t>20.</t>
  </si>
  <si>
    <t>31.</t>
  </si>
  <si>
    <t>11.</t>
  </si>
  <si>
    <t>12.</t>
  </si>
  <si>
    <t>13.</t>
  </si>
  <si>
    <t>24.</t>
  </si>
  <si>
    <t>14.</t>
  </si>
  <si>
    <t>15.</t>
  </si>
  <si>
    <t>17.</t>
  </si>
  <si>
    <t>18.</t>
  </si>
  <si>
    <t>19.</t>
  </si>
  <si>
    <t>21.</t>
  </si>
  <si>
    <t>25.</t>
  </si>
  <si>
    <t>26.</t>
  </si>
  <si>
    <t>27.</t>
  </si>
  <si>
    <t>28.</t>
  </si>
  <si>
    <t>29.</t>
  </si>
  <si>
    <t>30.</t>
  </si>
  <si>
    <t>37879152548</t>
  </si>
  <si>
    <t>3291</t>
  </si>
  <si>
    <t>HEP OPSKRBA D.O.O</t>
  </si>
  <si>
    <t>Ulica grada Vukovara 37, Zagreb</t>
  </si>
  <si>
    <t>HEP OPERATOR DISTRIBUCIJSKOG SUSTAVA</t>
  </si>
  <si>
    <t xml:space="preserve"> KRALJA TOMISLAVA 42, SISAK</t>
  </si>
  <si>
    <t>GRAD GLINA</t>
  </si>
  <si>
    <t>79799761840</t>
  </si>
  <si>
    <t>TRG BANA JOSIPA JELAČIĆA 2, GLINA</t>
  </si>
  <si>
    <t>3234</t>
  </si>
  <si>
    <t>Komunalne usluge</t>
  </si>
  <si>
    <t>HEP ELEKTRA D.O.O.</t>
  </si>
  <si>
    <t>43965974818</t>
  </si>
  <si>
    <t>ZAGREBAČKE PEKARNE KLARA D.D.</t>
  </si>
  <si>
    <t>UTINJSKA 48, ZAGREB</t>
  </si>
  <si>
    <t>VODE BANOVINE D.O.O.</t>
  </si>
  <si>
    <t>12266526926</t>
  </si>
  <si>
    <t>BRAĆE HANŽEK 19, Petrinja</t>
  </si>
  <si>
    <t>DOM ZDRAVLJA SMŽ</t>
  </si>
  <si>
    <t>86277572218</t>
  </si>
  <si>
    <t>3232          3223          3234         3239</t>
  </si>
  <si>
    <t>Usluge tekućeg i investicijsko održavanja                                         Energija                                     Komunalne usluge                         Ostale usluge</t>
  </si>
  <si>
    <t>LJEKARNA BARIČEVIĆ</t>
  </si>
  <si>
    <t> 36757463761</t>
  </si>
  <si>
    <t>Ivana Zahara 7, Zagreb</t>
  </si>
  <si>
    <t>TPO ŽINIĆ</t>
  </si>
  <si>
    <t>49758684584</t>
  </si>
  <si>
    <t>KRALJA TOMISLAVA 77, GLINA</t>
  </si>
  <si>
    <t xml:space="preserve">           3224       3222       3221</t>
  </si>
  <si>
    <t>Materijal i dijelovi za tekuće i investicijsko održavanje           Materijal i sirovine                      Uredski materijal i ostali materijalni rashodi</t>
  </si>
  <si>
    <t>A1 HRVATSKA D.O.O.</t>
  </si>
  <si>
    <t>29524210204</t>
  </si>
  <si>
    <t>VRTNI PUT 1, ZAGREB</t>
  </si>
  <si>
    <t xml:space="preserve">3231 </t>
  </si>
  <si>
    <t xml:space="preserve">Usluge telefona, pošte       </t>
  </si>
  <si>
    <t>KOMUNALAC GLINA</t>
  </si>
  <si>
    <t>89700668436</t>
  </si>
  <si>
    <t>PETRINJSKA 4, Glina</t>
  </si>
  <si>
    <t>Ulica grada Vukovara 70, Zagreb</t>
  </si>
  <si>
    <t xml:space="preserve">3299         </t>
  </si>
  <si>
    <t xml:space="preserve">Ostali nespomenuti rashodi poslovanja                           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</si>
  <si>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</si>
  <si>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</si>
  <si>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</si>
  <si>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</si>
  <si>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</si>
  <si>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</si>
  <si>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</si>
  <si>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</si>
  <si>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</si>
  <si>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</si>
  <si>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</si>
  <si>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</si>
  <si>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51.</t>
  </si>
  <si>
    <t>52.</t>
  </si>
  <si>
    <t>53.</t>
  </si>
  <si>
    <t>54.</t>
  </si>
  <si>
    <t>2026/3</t>
  </si>
  <si>
    <t>CENTAR ZA VOZILA HRVATSKE D.D.</t>
  </si>
  <si>
    <t>SIMBEX d.o.o.</t>
  </si>
  <si>
    <t>TRNJANSKA CESTA 59A, ZAGREB</t>
  </si>
  <si>
    <t>AUTO ZIBAR</t>
  </si>
  <si>
    <t>PETRINJSKA 5, GLINA</t>
  </si>
  <si>
    <t>SISAČKO-MOSLAVAČKA ŽUPANIJA</t>
  </si>
  <si>
    <t>BIO EKSPERT D.O.O.</t>
  </si>
  <si>
    <t>NARODNE NOVINE D.D.</t>
  </si>
  <si>
    <t>MUNGGOSAPPS J.D.O.O.</t>
  </si>
  <si>
    <t>DECHATLON</t>
  </si>
  <si>
    <t>ODVJETNICA SANDRA PANJKOVIĆ</t>
  </si>
  <si>
    <t>DOM-KOR INSTALACIJE J.D.O.O.</t>
  </si>
  <si>
    <t xml:space="preserve">PROBUS </t>
  </si>
  <si>
    <t>JAVNI BILJEŽNIK DUNJA ŠAGOLJ</t>
  </si>
  <si>
    <t>DVD TOPUSKO</t>
  </si>
  <si>
    <t>LIBERO SD D.O.O.</t>
  </si>
  <si>
    <t>Informacija o trošenju sredstava za ožujak 2026.</t>
  </si>
  <si>
    <t>73294314024</t>
  </si>
  <si>
    <t>70527135053</t>
  </si>
  <si>
    <t>41435423740</t>
  </si>
  <si>
    <t>64546066176</t>
  </si>
  <si>
    <t>Savski gaj XIII put 6, ZAGREB</t>
  </si>
  <si>
    <t>05882842387</t>
  </si>
  <si>
    <t>PAVLENSKI PUT 5K, Zagreb</t>
  </si>
  <si>
    <t>Uredski materijal i ostali materijalni rashodi</t>
  </si>
  <si>
    <t>05345578638</t>
  </si>
  <si>
    <t>VUKOVARSKA ULICA 34, GLINA</t>
  </si>
  <si>
    <t>3225</t>
  </si>
  <si>
    <t>Sitni inventar</t>
  </si>
  <si>
    <t>89516372197</t>
  </si>
  <si>
    <t>SINIŠE GLAVAŠEVIĆA 5, Zagreb</t>
  </si>
  <si>
    <t>82215698659</t>
  </si>
  <si>
    <t>STJEPANA I ANTUNA RADIĆA 36, SISAK</t>
  </si>
  <si>
    <t>09734946142</t>
  </si>
  <si>
    <t>FRANKOPANSKA 1, SISAK</t>
  </si>
  <si>
    <t>3237</t>
  </si>
  <si>
    <t>Intelektualne i osobne usluge</t>
  </si>
  <si>
    <t>72920647144</t>
  </si>
  <si>
    <t>S. I A. RADIĆA 21, SISAK</t>
  </si>
  <si>
    <t>Kutinska, Novo Selo Palanječko 15</t>
  </si>
  <si>
    <t>29092542455</t>
  </si>
  <si>
    <t>85435805951</t>
  </si>
  <si>
    <t>STJEPANA I ANTUNA RADIĆA 12, GLINA</t>
  </si>
  <si>
    <t>3295</t>
  </si>
  <si>
    <t>Pristojbe i naknade</t>
  </si>
  <si>
    <t>00026353440</t>
  </si>
  <si>
    <t>PONIKVARI 77A, TOPUSKO</t>
  </si>
  <si>
    <t>89330949541</t>
  </si>
  <si>
    <t>A. i S. RADIĆA 6, GLINA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</si>
</sst>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tabSelected="1" zoomScaleNormal="100" workbookViewId="0">
      <pane ySplit="6" topLeftCell="A37" activePane="bottomLeft" state="frozen"/>
      <selection pane="bottomLeft" activeCell="D53" sqref="D53"/>
    </sheetView>
  </sheetViews>
  <sheetFormatPr defaultColWidth="9.140625" defaultRowHeight="15" x14ac:dyDescent="0.25"/>
  <cols>
    <col min="1" max="1" width="7.28515625" customWidth="1"/>
    <col min="2" max="2" width="37.7109375" bestFit="1" customWidth="1"/>
    <col min="3" max="3" width="12" bestFit="1" customWidth="1"/>
    <col min="4" max="4" width="37.28515625" bestFit="1" customWidth="1"/>
    <col min="5" max="5" width="10.140625" bestFit="1" customWidth="1"/>
    <col min="6" max="6" width="6.140625" bestFit="1" customWidth="1"/>
    <col min="7" max="7" width="8.28515625" customWidth="1"/>
    <col min="8" max="8" width="7.7109375" bestFit="1" customWidth="1"/>
    <col min="9" max="9" width="26.85546875" customWidth="1"/>
    <col min="10" max="10" width="24.7109375" bestFit="1" customWidth="1"/>
  </cols>
  <sheetData>
    <row r="1" spans="1:11" x14ac:dyDescent="0.25">
      <c r="A1" s="18" t="s">
        <v>12</v>
      </c>
      <c r="B1" s="18"/>
      <c r="C1" s="18"/>
      <c r="D1" s="18"/>
      <c r="E1" s="18"/>
      <c r="F1" s="18"/>
      <c r="G1" s="18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9" t="s">
        <v>193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ht="30" x14ac:dyDescent="0.25">
      <c r="A7" s="10">
        <f>ROW(A1)</f>
        <v>1</v>
      </c>
      <c r="B7" s="6" t="s">
        <v>17</v>
      </c>
      <c r="C7" s="6" t="s">
        <v>13</v>
      </c>
      <c r="D7" s="15" t="s">
        <v>37</v>
      </c>
      <c r="E7" s="2">
        <v>112.42</v>
      </c>
      <c r="F7" s="6" t="s">
        <v>11</v>
      </c>
      <c r="G7" s="6" t="s">
        <v>176</v>
      </c>
      <c r="H7" s="6" t="s">
        <v>14</v>
      </c>
      <c r="I7" s="12" t="s">
        <v>15</v>
      </c>
      <c r="J7" s="6" t="s">
        <v>16</v>
      </c>
    </row>
    <row r="8" spans="1:11" ht="30" x14ac:dyDescent="0.25">
      <c r="A8" s="10">
        <v>2</v>
      </c>
      <c r="B8" s="12" t="s">
        <v>58</v>
      </c>
      <c r="C8" s="6" t="s">
        <v>59</v>
      </c>
      <c r="D8" s="16" t="s">
        <v>60</v>
      </c>
      <c r="E8" s="2">
        <v>117.42</v>
      </c>
      <c r="F8" s="6" t="s">
        <v>11</v>
      </c>
      <c r="G8" s="6" t="s">
        <v>176</v>
      </c>
      <c r="H8" s="12" t="s">
        <v>61</v>
      </c>
      <c r="I8" s="12" t="s">
        <v>62</v>
      </c>
      <c r="J8" s="6" t="s">
        <v>16</v>
      </c>
    </row>
    <row r="9" spans="1:11" x14ac:dyDescent="0.25">
      <c r="A9" s="10">
        <v>3</v>
      </c>
      <c r="B9" s="6" t="s">
        <v>177</v>
      </c>
      <c r="C9" s="6" t="s">
        <v>194</v>
      </c>
      <c r="D9" s="6" t="s">
        <v>35</v>
      </c>
      <c r="E9" s="2">
        <v>256.06</v>
      </c>
      <c r="F9" s="6" t="s">
        <v>11</v>
      </c>
      <c r="G9" s="6" t="s">
        <v>176</v>
      </c>
      <c r="H9" s="6" t="s">
        <v>41</v>
      </c>
      <c r="I9" s="12" t="s">
        <v>42</v>
      </c>
      <c r="J9" s="6" t="s">
        <v>16</v>
      </c>
    </row>
    <row r="10" spans="1:11" x14ac:dyDescent="0.25">
      <c r="A10" s="10" t="s">
        <v>56</v>
      </c>
      <c r="B10" s="6" t="s">
        <v>178</v>
      </c>
      <c r="C10" s="6" t="s">
        <v>195</v>
      </c>
      <c r="D10" s="6" t="s">
        <v>179</v>
      </c>
      <c r="E10" s="2">
        <v>285.10000000000002</v>
      </c>
      <c r="F10" s="6" t="s">
        <v>11</v>
      </c>
      <c r="G10" s="6" t="s">
        <v>176</v>
      </c>
      <c r="H10" s="6" t="s">
        <v>18</v>
      </c>
      <c r="I10" s="6" t="s">
        <v>19</v>
      </c>
      <c r="J10" s="6" t="s">
        <v>16</v>
      </c>
    </row>
    <row r="11" spans="1:11" x14ac:dyDescent="0.25">
      <c r="A11" s="10" t="s">
        <v>95</v>
      </c>
      <c r="B11" s="12" t="s">
        <v>46</v>
      </c>
      <c r="C11" s="6" t="s">
        <v>47</v>
      </c>
      <c r="D11" s="6" t="s">
        <v>48</v>
      </c>
      <c r="E11" s="2">
        <v>2988.22</v>
      </c>
      <c r="F11" s="6" t="s">
        <v>11</v>
      </c>
      <c r="G11" s="6" t="s">
        <v>176</v>
      </c>
      <c r="H11" s="6" t="s">
        <v>18</v>
      </c>
      <c r="I11" s="6" t="s">
        <v>19</v>
      </c>
      <c r="J11" s="6" t="s">
        <v>16</v>
      </c>
    </row>
    <row r="12" spans="1:11" ht="30" x14ac:dyDescent="0.25">
      <c r="A12" s="10" t="s">
        <v>96</v>
      </c>
      <c r="B12" s="14" t="s">
        <v>63</v>
      </c>
      <c r="C12" s="6" t="s">
        <v>119</v>
      </c>
      <c r="D12" t="s">
        <v>64</v>
      </c>
      <c r="E12" s="2">
        <v>1052.19</v>
      </c>
      <c r="F12" s="6" t="s">
        <v>11</v>
      </c>
      <c r="G12" s="6" t="s">
        <v>176</v>
      </c>
      <c r="H12" s="6" t="s">
        <v>39</v>
      </c>
      <c r="I12" s="12" t="s">
        <v>40</v>
      </c>
      <c r="J12" s="6" t="s">
        <v>16</v>
      </c>
    </row>
    <row r="13" spans="1:11" x14ac:dyDescent="0.25">
      <c r="A13" s="10" t="s">
        <v>97</v>
      </c>
      <c r="B13" s="6" t="s">
        <v>43</v>
      </c>
      <c r="C13" s="6" t="s">
        <v>44</v>
      </c>
      <c r="D13" s="6" t="s">
        <v>45</v>
      </c>
      <c r="E13" s="2">
        <v>150</v>
      </c>
      <c r="F13" s="6" t="s">
        <v>11</v>
      </c>
      <c r="G13" s="6" t="s">
        <v>176</v>
      </c>
      <c r="H13" s="6" t="s">
        <v>41</v>
      </c>
      <c r="I13" s="12" t="s">
        <v>42</v>
      </c>
      <c r="J13" s="6" t="s">
        <v>16</v>
      </c>
    </row>
    <row r="14" spans="1:11" x14ac:dyDescent="0.25">
      <c r="A14" s="10" t="s">
        <v>98</v>
      </c>
      <c r="B14" s="6" t="s">
        <v>134</v>
      </c>
      <c r="C14" s="6" t="s">
        <v>135</v>
      </c>
      <c r="D14" s="6" t="s">
        <v>136</v>
      </c>
      <c r="E14" s="2">
        <v>529.47</v>
      </c>
      <c r="F14" s="6" t="s">
        <v>11</v>
      </c>
      <c r="G14" s="6" t="s">
        <v>176</v>
      </c>
      <c r="H14" s="6" t="s">
        <v>128</v>
      </c>
      <c r="I14" s="12" t="s">
        <v>129</v>
      </c>
      <c r="J14" s="6" t="s">
        <v>16</v>
      </c>
    </row>
    <row r="15" spans="1:11" x14ac:dyDescent="0.25">
      <c r="A15" s="10" t="s">
        <v>99</v>
      </c>
      <c r="B15" s="6" t="s">
        <v>23</v>
      </c>
      <c r="C15" s="6" t="s">
        <v>24</v>
      </c>
      <c r="D15" s="6" t="s">
        <v>25</v>
      </c>
      <c r="E15" s="2">
        <v>12.78</v>
      </c>
      <c r="F15" s="6" t="s">
        <v>11</v>
      </c>
      <c r="G15" s="6" t="s">
        <v>176</v>
      </c>
      <c r="H15" s="6" t="s">
        <v>22</v>
      </c>
      <c r="I15" s="6" t="s">
        <v>26</v>
      </c>
      <c r="J15" s="6" t="s">
        <v>16</v>
      </c>
    </row>
    <row r="16" spans="1:11" x14ac:dyDescent="0.25">
      <c r="A16" s="10" t="s">
        <v>100</v>
      </c>
      <c r="B16" s="6" t="s">
        <v>33</v>
      </c>
      <c r="C16" s="6" t="s">
        <v>34</v>
      </c>
      <c r="D16" s="6" t="s">
        <v>35</v>
      </c>
      <c r="E16" s="2">
        <v>235.01</v>
      </c>
      <c r="F16" s="6" t="s">
        <v>11</v>
      </c>
      <c r="G16" s="6" t="s">
        <v>176</v>
      </c>
      <c r="H16" s="6" t="s">
        <v>20</v>
      </c>
      <c r="I16" s="6" t="s">
        <v>21</v>
      </c>
      <c r="J16" s="6" t="s">
        <v>16</v>
      </c>
    </row>
    <row r="17" spans="1:10" x14ac:dyDescent="0.25">
      <c r="A17" s="10" t="s">
        <v>103</v>
      </c>
      <c r="B17" s="6" t="s">
        <v>38</v>
      </c>
      <c r="C17" s="6" t="s">
        <v>36</v>
      </c>
      <c r="D17" s="6" t="s">
        <v>57</v>
      </c>
      <c r="E17" s="2">
        <v>3553.89</v>
      </c>
      <c r="F17" s="6" t="s">
        <v>11</v>
      </c>
      <c r="G17" s="6" t="s">
        <v>176</v>
      </c>
      <c r="H17" s="6" t="s">
        <v>18</v>
      </c>
      <c r="I17" s="6" t="s">
        <v>19</v>
      </c>
      <c r="J17" s="6" t="s">
        <v>16</v>
      </c>
    </row>
    <row r="18" spans="1:10" ht="30" x14ac:dyDescent="0.25">
      <c r="A18" s="10" t="s">
        <v>104</v>
      </c>
      <c r="B18" s="17" t="s">
        <v>52</v>
      </c>
      <c r="C18" s="6" t="s">
        <v>54</v>
      </c>
      <c r="D18" s="17" t="s">
        <v>53</v>
      </c>
      <c r="E18" s="2">
        <v>30.1</v>
      </c>
      <c r="F18" s="6" t="s">
        <v>11</v>
      </c>
      <c r="G18" s="6" t="s">
        <v>176</v>
      </c>
      <c r="H18" s="6" t="s">
        <v>39</v>
      </c>
      <c r="I18" s="12" t="s">
        <v>40</v>
      </c>
      <c r="J18" s="6" t="s">
        <v>16</v>
      </c>
    </row>
    <row r="19" spans="1:10" x14ac:dyDescent="0.25">
      <c r="A19" s="10" t="s">
        <v>105</v>
      </c>
      <c r="B19" s="6" t="s">
        <v>49</v>
      </c>
      <c r="C19" s="6" t="s">
        <v>50</v>
      </c>
      <c r="D19" s="6" t="s">
        <v>51</v>
      </c>
      <c r="E19" s="2">
        <v>4349.49</v>
      </c>
      <c r="F19" s="6" t="s">
        <v>11</v>
      </c>
      <c r="G19" s="6" t="s">
        <v>176</v>
      </c>
      <c r="H19" s="6" t="s">
        <v>18</v>
      </c>
      <c r="I19" s="6" t="s">
        <v>19</v>
      </c>
      <c r="J19" s="6" t="s">
        <v>16</v>
      </c>
    </row>
    <row r="20" spans="1:10" x14ac:dyDescent="0.25">
      <c r="A20" s="10" t="s">
        <v>107</v>
      </c>
      <c r="B20" s="13" t="s">
        <v>132</v>
      </c>
      <c r="C20" s="6" t="s">
        <v>67</v>
      </c>
      <c r="D20" s="13" t="s">
        <v>133</v>
      </c>
      <c r="E20" s="2">
        <v>844.83</v>
      </c>
      <c r="F20" s="6" t="s">
        <v>11</v>
      </c>
      <c r="G20" s="6" t="s">
        <v>176</v>
      </c>
      <c r="H20" s="6" t="s">
        <v>18</v>
      </c>
      <c r="I20" s="6" t="s">
        <v>19</v>
      </c>
      <c r="J20" s="6" t="s">
        <v>16</v>
      </c>
    </row>
    <row r="21" spans="1:10" ht="30" x14ac:dyDescent="0.25">
      <c r="A21" s="10" t="s">
        <v>108</v>
      </c>
      <c r="B21" s="6" t="s">
        <v>68</v>
      </c>
      <c r="C21" s="6" t="s">
        <v>69</v>
      </c>
      <c r="D21" s="6" t="s">
        <v>70</v>
      </c>
      <c r="E21" s="2">
        <v>1403.9</v>
      </c>
      <c r="F21" s="6" t="s">
        <v>11</v>
      </c>
      <c r="G21" s="6" t="s">
        <v>176</v>
      </c>
      <c r="H21" s="12" t="s">
        <v>71</v>
      </c>
      <c r="I21" s="12" t="s">
        <v>40</v>
      </c>
      <c r="J21" s="6" t="s">
        <v>16</v>
      </c>
    </row>
    <row r="22" spans="1:10" ht="30" x14ac:dyDescent="0.25">
      <c r="A22" s="10">
        <f>ROW(A16)</f>
        <v>16</v>
      </c>
      <c r="B22" s="6" t="s">
        <v>180</v>
      </c>
      <c r="C22" s="6" t="s">
        <v>196</v>
      </c>
      <c r="D22" s="6" t="s">
        <v>181</v>
      </c>
      <c r="E22" s="2">
        <v>75</v>
      </c>
      <c r="F22" s="6" t="s">
        <v>11</v>
      </c>
      <c r="G22" s="6" t="s">
        <v>176</v>
      </c>
      <c r="H22" s="12" t="s">
        <v>61</v>
      </c>
      <c r="I22" s="12" t="s">
        <v>62</v>
      </c>
      <c r="J22" s="6" t="s">
        <v>16</v>
      </c>
    </row>
    <row r="23" spans="1:10" x14ac:dyDescent="0.25">
      <c r="A23" s="10" t="s">
        <v>109</v>
      </c>
      <c r="B23" s="13" t="s">
        <v>72</v>
      </c>
      <c r="C23" s="6" t="s">
        <v>73</v>
      </c>
      <c r="D23" t="s">
        <v>74</v>
      </c>
      <c r="E23" s="2">
        <v>200</v>
      </c>
      <c r="F23" s="6" t="s">
        <v>11</v>
      </c>
      <c r="G23" s="6" t="s">
        <v>176</v>
      </c>
      <c r="H23" s="6" t="s">
        <v>75</v>
      </c>
      <c r="I23" s="6" t="s">
        <v>76</v>
      </c>
      <c r="J23" s="6" t="s">
        <v>16</v>
      </c>
    </row>
    <row r="24" spans="1:10" x14ac:dyDescent="0.25">
      <c r="A24" s="10" t="s">
        <v>110</v>
      </c>
      <c r="B24" s="13" t="s">
        <v>77</v>
      </c>
      <c r="C24" s="6" t="s">
        <v>78</v>
      </c>
      <c r="D24" s="6" t="s">
        <v>79</v>
      </c>
      <c r="E24" s="2">
        <v>200</v>
      </c>
      <c r="F24" s="6" t="s">
        <v>11</v>
      </c>
      <c r="G24" s="6" t="s">
        <v>176</v>
      </c>
      <c r="H24" s="6" t="s">
        <v>75</v>
      </c>
      <c r="I24" s="6" t="s">
        <v>76</v>
      </c>
      <c r="J24" s="6" t="s">
        <v>16</v>
      </c>
    </row>
    <row r="25" spans="1:10" x14ac:dyDescent="0.25">
      <c r="A25" s="10" t="s">
        <v>111</v>
      </c>
      <c r="B25" s="13" t="s">
        <v>80</v>
      </c>
      <c r="C25" s="6" t="s">
        <v>81</v>
      </c>
      <c r="D25" s="13" t="s">
        <v>82</v>
      </c>
      <c r="E25" s="2">
        <v>411.48</v>
      </c>
      <c r="F25" s="6" t="s">
        <v>11</v>
      </c>
      <c r="G25" s="6" t="s">
        <v>176</v>
      </c>
      <c r="H25" s="6" t="s">
        <v>75</v>
      </c>
      <c r="I25" s="6" t="s">
        <v>76</v>
      </c>
      <c r="J25" s="6" t="s">
        <v>16</v>
      </c>
    </row>
    <row r="26" spans="1:10" x14ac:dyDescent="0.25">
      <c r="A26" s="10" t="s">
        <v>101</v>
      </c>
      <c r="B26" s="6" t="s">
        <v>83</v>
      </c>
      <c r="C26" s="6" t="s">
        <v>84</v>
      </c>
      <c r="D26" s="6" t="s">
        <v>85</v>
      </c>
      <c r="E26" s="2">
        <v>272.85000000000002</v>
      </c>
      <c r="F26" s="6" t="s">
        <v>11</v>
      </c>
      <c r="G26" s="6" t="s">
        <v>176</v>
      </c>
      <c r="H26" s="6" t="s">
        <v>20</v>
      </c>
      <c r="I26" s="6" t="s">
        <v>21</v>
      </c>
      <c r="J26" s="6" t="s">
        <v>16</v>
      </c>
    </row>
    <row r="27" spans="1:10" x14ac:dyDescent="0.25">
      <c r="A27" s="10" t="s">
        <v>112</v>
      </c>
      <c r="B27" s="12" t="s">
        <v>121</v>
      </c>
      <c r="C27">
        <v>63073332379</v>
      </c>
      <c r="D27" s="6" t="s">
        <v>122</v>
      </c>
      <c r="E27" s="2">
        <v>3986.78</v>
      </c>
      <c r="F27" s="6" t="s">
        <v>11</v>
      </c>
      <c r="G27" s="6" t="s">
        <v>176</v>
      </c>
      <c r="H27" s="6" t="s">
        <v>20</v>
      </c>
      <c r="I27" s="6" t="s">
        <v>21</v>
      </c>
      <c r="J27" s="6" t="s">
        <v>16</v>
      </c>
    </row>
    <row r="28" spans="1:10" ht="30" x14ac:dyDescent="0.25">
      <c r="A28" s="10">
        <f>ROW(A22)</f>
        <v>22</v>
      </c>
      <c r="B28" s="12" t="s">
        <v>123</v>
      </c>
      <c r="C28" s="15">
        <v>46830600751</v>
      </c>
      <c r="D28" s="6" t="s">
        <v>124</v>
      </c>
      <c r="E28" s="2">
        <v>362.17</v>
      </c>
      <c r="F28" s="6" t="s">
        <v>11</v>
      </c>
      <c r="G28" s="6" t="s">
        <v>176</v>
      </c>
      <c r="H28" s="6" t="s">
        <v>20</v>
      </c>
      <c r="I28" s="6" t="s">
        <v>21</v>
      </c>
      <c r="J28" s="6" t="s">
        <v>16</v>
      </c>
    </row>
    <row r="29" spans="1:10" ht="30" x14ac:dyDescent="0.25">
      <c r="A29" s="10">
        <f>ROW(A23)</f>
        <v>23</v>
      </c>
      <c r="B29" s="6" t="s">
        <v>86</v>
      </c>
      <c r="C29" s="6" t="s">
        <v>87</v>
      </c>
      <c r="D29" s="6" t="s">
        <v>88</v>
      </c>
      <c r="E29" s="2">
        <v>545.49</v>
      </c>
      <c r="F29" s="6" t="s">
        <v>11</v>
      </c>
      <c r="G29" s="6" t="s">
        <v>176</v>
      </c>
      <c r="H29" s="6" t="s">
        <v>65</v>
      </c>
      <c r="I29" s="12" t="s">
        <v>89</v>
      </c>
      <c r="J29" s="6" t="s">
        <v>16</v>
      </c>
    </row>
    <row r="30" spans="1:10" x14ac:dyDescent="0.25">
      <c r="A30" s="10" t="s">
        <v>106</v>
      </c>
      <c r="B30" s="6" t="s">
        <v>130</v>
      </c>
      <c r="C30" s="6" t="s">
        <v>131</v>
      </c>
      <c r="D30" s="6" t="s">
        <v>122</v>
      </c>
      <c r="E30" s="2">
        <v>3325.19</v>
      </c>
      <c r="F30" s="6" t="s">
        <v>11</v>
      </c>
      <c r="G30" s="6" t="s">
        <v>176</v>
      </c>
      <c r="H30" s="6" t="s">
        <v>20</v>
      </c>
      <c r="I30" s="6" t="s">
        <v>21</v>
      </c>
      <c r="J30" s="6" t="s">
        <v>16</v>
      </c>
    </row>
    <row r="31" spans="1:10" ht="30" x14ac:dyDescent="0.25">
      <c r="A31" s="10" t="s">
        <v>113</v>
      </c>
      <c r="B31" s="6" t="s">
        <v>90</v>
      </c>
      <c r="C31" s="6" t="s">
        <v>91</v>
      </c>
      <c r="D31" s="6" t="s">
        <v>92</v>
      </c>
      <c r="E31" s="2">
        <v>10.62</v>
      </c>
      <c r="F31" s="6" t="s">
        <v>11</v>
      </c>
      <c r="G31" s="6" t="s">
        <v>176</v>
      </c>
      <c r="H31" s="6" t="s">
        <v>93</v>
      </c>
      <c r="I31" s="12" t="s">
        <v>94</v>
      </c>
      <c r="J31" s="6" t="s">
        <v>16</v>
      </c>
    </row>
    <row r="32" spans="1:10" x14ac:dyDescent="0.25">
      <c r="A32" s="10" t="s">
        <v>114</v>
      </c>
      <c r="B32" s="6" t="s">
        <v>125</v>
      </c>
      <c r="C32" s="6" t="s">
        <v>126</v>
      </c>
      <c r="D32" s="6" t="s">
        <v>127</v>
      </c>
      <c r="E32" s="2">
        <v>1441.64</v>
      </c>
      <c r="F32" s="6" t="s">
        <v>11</v>
      </c>
      <c r="G32" s="6" t="s">
        <v>176</v>
      </c>
      <c r="H32" s="6" t="s">
        <v>128</v>
      </c>
      <c r="I32" s="6" t="s">
        <v>129</v>
      </c>
      <c r="J32" s="6" t="s">
        <v>16</v>
      </c>
    </row>
    <row r="33" spans="1:10" ht="75" x14ac:dyDescent="0.25">
      <c r="A33" s="10" t="s">
        <v>115</v>
      </c>
      <c r="B33" s="6" t="s">
        <v>137</v>
      </c>
      <c r="C33" s="6" t="s">
        <v>138</v>
      </c>
      <c r="D33" s="6" t="s">
        <v>88</v>
      </c>
      <c r="E33" s="2">
        <v>523.84</v>
      </c>
      <c r="F33" s="6" t="s">
        <v>11</v>
      </c>
      <c r="G33" s="6" t="s">
        <v>176</v>
      </c>
      <c r="H33" s="12" t="s">
        <v>139</v>
      </c>
      <c r="I33" s="12" t="s">
        <v>140</v>
      </c>
      <c r="J33" s="6" t="s">
        <v>16</v>
      </c>
    </row>
    <row r="34" spans="1:10" x14ac:dyDescent="0.25">
      <c r="A34" s="10" t="s">
        <v>116</v>
      </c>
      <c r="B34" s="6" t="s">
        <v>141</v>
      </c>
      <c r="C34" s="6" t="s">
        <v>142</v>
      </c>
      <c r="D34" t="s">
        <v>143</v>
      </c>
      <c r="E34" s="2">
        <v>160.94</v>
      </c>
      <c r="F34" s="6" t="s">
        <v>11</v>
      </c>
      <c r="G34" s="6" t="s">
        <v>176</v>
      </c>
      <c r="H34" s="6" t="s">
        <v>18</v>
      </c>
      <c r="I34" s="6" t="s">
        <v>19</v>
      </c>
      <c r="J34" s="6" t="s">
        <v>16</v>
      </c>
    </row>
    <row r="35" spans="1:10" ht="75" x14ac:dyDescent="0.25">
      <c r="A35" s="10" t="s">
        <v>117</v>
      </c>
      <c r="B35" s="6" t="s">
        <v>144</v>
      </c>
      <c r="C35" s="6" t="s">
        <v>145</v>
      </c>
      <c r="D35" s="6" t="s">
        <v>146</v>
      </c>
      <c r="E35" s="2">
        <v>218.63</v>
      </c>
      <c r="F35" s="6" t="s">
        <v>11</v>
      </c>
      <c r="G35" s="6" t="s">
        <v>176</v>
      </c>
      <c r="H35" s="12" t="s">
        <v>147</v>
      </c>
      <c r="I35" s="12" t="s">
        <v>148</v>
      </c>
      <c r="J35" s="6" t="s">
        <v>16</v>
      </c>
    </row>
    <row r="36" spans="1:10" x14ac:dyDescent="0.25">
      <c r="A36" s="10" t="s">
        <v>118</v>
      </c>
      <c r="B36" s="12" t="s">
        <v>149</v>
      </c>
      <c r="C36" s="6" t="s">
        <v>150</v>
      </c>
      <c r="D36" t="s">
        <v>151</v>
      </c>
      <c r="E36" s="2">
        <v>318.06</v>
      </c>
      <c r="F36" s="6" t="s">
        <v>11</v>
      </c>
      <c r="G36" s="6" t="s">
        <v>176</v>
      </c>
      <c r="H36" s="12" t="s">
        <v>152</v>
      </c>
      <c r="I36" s="12" t="s">
        <v>153</v>
      </c>
      <c r="J36" s="6" t="s">
        <v>16</v>
      </c>
    </row>
    <row r="37" spans="1:10" x14ac:dyDescent="0.25">
      <c r="A37" s="10" t="s">
        <v>102</v>
      </c>
      <c r="B37" s="6" t="s">
        <v>154</v>
      </c>
      <c r="C37" s="6" t="s">
        <v>155</v>
      </c>
      <c r="D37" s="6" t="s">
        <v>156</v>
      </c>
      <c r="E37" s="2">
        <v>266.5</v>
      </c>
      <c r="F37" s="6" t="s">
        <v>11</v>
      </c>
      <c r="G37" s="6" t="s">
        <v>176</v>
      </c>
      <c r="H37" s="6" t="s">
        <v>128</v>
      </c>
      <c r="I37" s="12" t="s">
        <v>129</v>
      </c>
      <c r="J37" s="6" t="s">
        <v>16</v>
      </c>
    </row>
    <row r="38" spans="1:10" ht="30" x14ac:dyDescent="0.25">
      <c r="A38" s="10" t="s">
        <v>160</v>
      </c>
      <c r="B38" s="12" t="s">
        <v>184</v>
      </c>
      <c r="C38" s="6" t="s">
        <v>197</v>
      </c>
      <c r="D38" s="15" t="s">
        <v>198</v>
      </c>
      <c r="E38" s="2">
        <v>248.85</v>
      </c>
      <c r="F38" s="6" t="s">
        <v>11</v>
      </c>
      <c r="G38" s="6" t="s">
        <v>176</v>
      </c>
      <c r="H38" s="12" t="s">
        <v>93</v>
      </c>
      <c r="I38" s="12" t="s">
        <v>94</v>
      </c>
      <c r="J38" s="6" t="s">
        <v>16</v>
      </c>
    </row>
    <row r="39" spans="1:10" ht="30" x14ac:dyDescent="0.25">
      <c r="A39" s="10" t="s">
        <v>161</v>
      </c>
      <c r="B39" s="12" t="s">
        <v>183</v>
      </c>
      <c r="C39" s="6" t="s">
        <v>199</v>
      </c>
      <c r="D39" s="6" t="s">
        <v>200</v>
      </c>
      <c r="E39" s="2">
        <v>268.75</v>
      </c>
      <c r="F39" s="6" t="s">
        <v>11</v>
      </c>
      <c r="G39" s="6" t="s">
        <v>176</v>
      </c>
      <c r="H39" s="12" t="s">
        <v>39</v>
      </c>
      <c r="I39" s="12" t="s">
        <v>201</v>
      </c>
      <c r="J39" s="6" t="s">
        <v>16</v>
      </c>
    </row>
    <row r="40" spans="1:10" ht="27" customHeight="1" x14ac:dyDescent="0.25">
      <c r="A40" s="10" t="s">
        <v>162</v>
      </c>
      <c r="B40" s="12" t="s">
        <v>185</v>
      </c>
      <c r="C40" s="6" t="s">
        <v>202</v>
      </c>
      <c r="D40" t="s">
        <v>203</v>
      </c>
      <c r="E40" s="2">
        <v>390</v>
      </c>
      <c r="F40" s="6" t="s">
        <v>11</v>
      </c>
      <c r="G40" s="6" t="s">
        <v>176</v>
      </c>
      <c r="H40" s="12" t="s">
        <v>204</v>
      </c>
      <c r="I40" s="12" t="s">
        <v>205</v>
      </c>
      <c r="J40" s="6" t="s">
        <v>16</v>
      </c>
    </row>
    <row r="41" spans="1:10" x14ac:dyDescent="0.25">
      <c r="A41" s="10" t="s">
        <v>163</v>
      </c>
      <c r="B41" s="12" t="s">
        <v>186</v>
      </c>
      <c r="C41" s="6" t="s">
        <v>206</v>
      </c>
      <c r="D41" s="6" t="s">
        <v>207</v>
      </c>
      <c r="E41" s="2">
        <v>37.47</v>
      </c>
      <c r="F41" s="6" t="s">
        <v>11</v>
      </c>
      <c r="G41" s="6" t="s">
        <v>176</v>
      </c>
      <c r="H41" s="12" t="s">
        <v>204</v>
      </c>
      <c r="I41" s="12" t="s">
        <v>205</v>
      </c>
      <c r="J41" s="6" t="s">
        <v>16</v>
      </c>
    </row>
    <row r="42" spans="1:10" x14ac:dyDescent="0.25">
      <c r="A42" s="10" t="s">
        <v>164</v>
      </c>
      <c r="B42" s="12" t="s">
        <v>182</v>
      </c>
      <c r="C42" s="6" t="s">
        <v>208</v>
      </c>
      <c r="D42" t="s">
        <v>209</v>
      </c>
      <c r="E42" s="2">
        <v>477.9</v>
      </c>
      <c r="F42" s="6" t="s">
        <v>11</v>
      </c>
      <c r="G42" s="6" t="s">
        <v>176</v>
      </c>
      <c r="H42" s="6" t="s">
        <v>20</v>
      </c>
      <c r="I42" s="6" t="s">
        <v>21</v>
      </c>
      <c r="J42" s="6" t="s">
        <v>16</v>
      </c>
    </row>
    <row r="43" spans="1:10" ht="30" x14ac:dyDescent="0.25">
      <c r="A43" s="10" t="s">
        <v>165</v>
      </c>
      <c r="B43" s="12" t="s">
        <v>187</v>
      </c>
      <c r="C43" s="6" t="s">
        <v>210</v>
      </c>
      <c r="D43" t="s">
        <v>211</v>
      </c>
      <c r="E43" s="2">
        <v>500</v>
      </c>
      <c r="F43" s="6" t="s">
        <v>11</v>
      </c>
      <c r="G43" s="6" t="s">
        <v>176</v>
      </c>
      <c r="H43" s="12" t="s">
        <v>212</v>
      </c>
      <c r="I43" s="12" t="s">
        <v>213</v>
      </c>
      <c r="J43" s="6" t="s">
        <v>16</v>
      </c>
    </row>
    <row r="44" spans="1:10" ht="30" x14ac:dyDescent="0.25">
      <c r="A44" s="10" t="s">
        <v>166</v>
      </c>
      <c r="B44" s="12" t="s">
        <v>188</v>
      </c>
      <c r="C44" s="6" t="s">
        <v>214</v>
      </c>
      <c r="D44" t="s">
        <v>215</v>
      </c>
      <c r="E44" s="2">
        <v>100</v>
      </c>
      <c r="F44" s="6" t="s">
        <v>11</v>
      </c>
      <c r="G44" s="6" t="s">
        <v>176</v>
      </c>
      <c r="H44" s="12" t="s">
        <v>61</v>
      </c>
      <c r="I44" s="12" t="s">
        <v>62</v>
      </c>
      <c r="J44" s="6" t="s">
        <v>16</v>
      </c>
    </row>
    <row r="45" spans="1:10" ht="30" x14ac:dyDescent="0.25">
      <c r="A45" s="10" t="s">
        <v>167</v>
      </c>
      <c r="B45" s="6" t="s">
        <v>66</v>
      </c>
      <c r="C45" s="6" t="s">
        <v>67</v>
      </c>
      <c r="D45" s="6" t="s">
        <v>157</v>
      </c>
      <c r="E45" s="2">
        <v>23.01</v>
      </c>
      <c r="F45" s="6" t="s">
        <v>11</v>
      </c>
      <c r="G45" s="6" t="s">
        <v>176</v>
      </c>
      <c r="H45" s="12" t="s">
        <v>158</v>
      </c>
      <c r="I45" s="12" t="s">
        <v>159</v>
      </c>
      <c r="J45" s="6" t="s">
        <v>16</v>
      </c>
    </row>
    <row r="46" spans="1:10" ht="30" x14ac:dyDescent="0.25">
      <c r="A46" s="10" t="s">
        <v>168</v>
      </c>
      <c r="B46" s="12" t="s">
        <v>189</v>
      </c>
      <c r="C46" s="6" t="s">
        <v>217</v>
      </c>
      <c r="D46" t="s">
        <v>216</v>
      </c>
      <c r="E46" s="2">
        <v>43.55</v>
      </c>
      <c r="F46" s="6" t="s">
        <v>11</v>
      </c>
      <c r="G46" s="6" t="s">
        <v>176</v>
      </c>
      <c r="H46" s="12" t="s">
        <v>61</v>
      </c>
      <c r="I46" s="12" t="s">
        <v>62</v>
      </c>
      <c r="J46" s="6" t="s">
        <v>16</v>
      </c>
    </row>
    <row r="47" spans="1:10" x14ac:dyDescent="0.25">
      <c r="A47" s="10" t="s">
        <v>169</v>
      </c>
      <c r="B47" s="6" t="s">
        <v>190</v>
      </c>
      <c r="C47" s="6" t="s">
        <v>218</v>
      </c>
      <c r="D47" s="6" t="s">
        <v>219</v>
      </c>
      <c r="E47" s="2">
        <v>42.5</v>
      </c>
      <c r="F47" s="6" t="s">
        <v>11</v>
      </c>
      <c r="G47" s="6" t="s">
        <v>176</v>
      </c>
      <c r="H47" s="12" t="s">
        <v>220</v>
      </c>
      <c r="I47" s="12" t="s">
        <v>221</v>
      </c>
      <c r="J47" s="6" t="s">
        <v>16</v>
      </c>
    </row>
    <row r="48" spans="1:10" x14ac:dyDescent="0.25">
      <c r="A48" s="10" t="s">
        <v>170</v>
      </c>
      <c r="B48" s="6" t="s">
        <v>191</v>
      </c>
      <c r="C48" s="6" t="s">
        <v>222</v>
      </c>
      <c r="D48" s="6" t="s">
        <v>223</v>
      </c>
      <c r="E48" s="2">
        <v>297.31</v>
      </c>
      <c r="F48" s="6" t="s">
        <v>11</v>
      </c>
      <c r="G48" s="6" t="s">
        <v>176</v>
      </c>
      <c r="H48" s="12" t="s">
        <v>41</v>
      </c>
      <c r="I48" s="12" t="s">
        <v>42</v>
      </c>
      <c r="J48" s="6" t="s">
        <v>16</v>
      </c>
    </row>
    <row r="49" spans="1:10" ht="30" x14ac:dyDescent="0.25">
      <c r="A49" s="10" t="s">
        <v>171</v>
      </c>
      <c r="B49" s="6" t="s">
        <v>192</v>
      </c>
      <c r="C49" s="6" t="s">
        <v>224</v>
      </c>
      <c r="D49" s="6" t="s">
        <v>225</v>
      </c>
      <c r="E49" s="2">
        <v>13.93</v>
      </c>
      <c r="F49" s="6" t="s">
        <v>11</v>
      </c>
      <c r="G49" s="6" t="s">
        <v>176</v>
      </c>
      <c r="H49" s="6" t="s">
        <v>39</v>
      </c>
      <c r="I49" s="12" t="s">
        <v>40</v>
      </c>
      <c r="J49" s="6" t="s">
        <v>16</v>
      </c>
    </row>
    <row r="50" spans="1:10" x14ac:dyDescent="0.25">
      <c r="A50" s="10" t="s">
        <v>172</v>
      </c>
      <c r="B50" s="6"/>
      <c r="C50" s="6"/>
      <c r="D50" s="6"/>
      <c r="E50" s="2">
        <v>75684.69</v>
      </c>
      <c r="F50" s="6" t="s">
        <v>11</v>
      </c>
      <c r="G50" s="6" t="s">
        <v>176</v>
      </c>
      <c r="H50" s="6" t="s">
        <v>27</v>
      </c>
      <c r="I50" s="6" t="s">
        <v>28</v>
      </c>
      <c r="J50" s="6" t="s">
        <v>16</v>
      </c>
    </row>
    <row r="51" spans="1:10" ht="30" x14ac:dyDescent="0.25">
      <c r="A51" s="10" t="s">
        <v>173</v>
      </c>
      <c r="B51" s="6"/>
      <c r="C51" s="6"/>
      <c r="D51" s="6"/>
      <c r="E51" s="2">
        <v>11542.44</v>
      </c>
      <c r="F51" s="6" t="s">
        <v>11</v>
      </c>
      <c r="G51" s="6" t="s">
        <v>176</v>
      </c>
      <c r="H51" s="6" t="s">
        <v>29</v>
      </c>
      <c r="I51" s="12" t="s">
        <v>30</v>
      </c>
      <c r="J51" s="6" t="s">
        <v>16</v>
      </c>
    </row>
    <row r="52" spans="1:10" x14ac:dyDescent="0.25">
      <c r="A52" s="10" t="s">
        <v>174</v>
      </c>
      <c r="B52" s="6"/>
      <c r="C52" s="6"/>
      <c r="D52" s="6"/>
      <c r="E52" s="2">
        <v>741.46</v>
      </c>
      <c r="F52" s="6" t="s">
        <v>11</v>
      </c>
      <c r="G52" s="6" t="s">
        <v>176</v>
      </c>
      <c r="H52" s="6" t="s">
        <v>120</v>
      </c>
      <c r="I52" s="12" t="s">
        <v>55</v>
      </c>
      <c r="J52" s="6" t="s">
        <v>16</v>
      </c>
    </row>
    <row r="53" spans="1:10" ht="30" x14ac:dyDescent="0.25">
      <c r="A53" s="10" t="s">
        <v>175</v>
      </c>
      <c r="B53" s="6"/>
      <c r="C53" s="6"/>
      <c r="D53" s="6"/>
      <c r="E53" s="2">
        <v>1694.85</v>
      </c>
      <c r="F53" s="6" t="s">
        <v>11</v>
      </c>
      <c r="G53" s="6" t="s">
        <v>176</v>
      </c>
      <c r="H53" s="6" t="s">
        <v>31</v>
      </c>
      <c r="I53" s="12" t="s">
        <v>32</v>
      </c>
      <c r="J53" s="6" t="s">
        <v>16</v>
      </c>
    </row>
    <row r="54" spans="1:10" x14ac:dyDescent="0.25">
      <c r="A54" s="7" t="s">
        <v>10</v>
      </c>
      <c r="B54" s="7"/>
      <c r="C54" s="7"/>
      <c r="D54" s="7"/>
      <c r="E54" s="8">
        <f>SUM(E7:E53)</f>
        <v>120346.78000000001</v>
      </c>
      <c r="F54" s="7"/>
      <c r="G54" s="7"/>
      <c r="H54" s="7"/>
      <c r="I54" s="7"/>
      <c r="J54" s="7"/>
    </row>
    <row r="56" spans="1:10" ht="48" customHeight="1" x14ac:dyDescent="0.25">
      <c r="A56" s="21"/>
      <c r="B56" s="21"/>
      <c r="C56" s="21"/>
      <c r="D56" s="21"/>
      <c r="E56" s="21"/>
      <c r="F56" s="11"/>
    </row>
    <row r="57" spans="1:10" x14ac:dyDescent="0.25">
      <c r="E57" s="9"/>
    </row>
  </sheetData>
  <sortState xmlns:xlrd2="http://schemas.microsoft.com/office/spreadsheetml/2017/richdata2" ref="A7:J53">
    <sortCondition ref="B6"/>
  </sortState>
  <mergeCells count="4">
    <mergeCell ref="A1:G1"/>
    <mergeCell ref="A3:J3"/>
    <mergeCell ref="A5:J5"/>
    <mergeCell ref="A56:E56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Matej Majček</cp:lastModifiedBy>
  <cp:lastPrinted>2024-03-25T08:17:43Z</cp:lastPrinted>
  <dcterms:created xsi:type="dcterms:W3CDTF">2024-03-18T09:11:48Z</dcterms:created>
  <dcterms:modified xsi:type="dcterms:W3CDTF">2026-10-08T06:57:27Z</dcterms:modified>
</cp:coreProperties>
</file>